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'Commitment'!$B$2:$L$65</definedName>
    <definedName name="_xlnm.Print_Area" localSheetId="2">'Liabilities'!$B$3:$L$28</definedName>
    <definedName name="_xlnm.Print_Area" localSheetId="0">'УКАЗАНИЯ'!$C$2:$L$124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2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<sst xmlns="http://schemas.openxmlformats.org/spreadsheetml/2006/main" count="242" uniqueCount="184">
  <si>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</si>
  <si>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</si>
  <si>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</si>
  <si>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</si>
  <si>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</si>
  <si>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</si>
  <si>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</si>
  <si>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</si>
  <si>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</si>
  <si>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</si>
  <si>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</si>
  <si>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</si>
  <si>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</si>
  <si>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</si>
  <si>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</si>
  <si>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</si>
  <si>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</si>
  <si>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</si>
  <si>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</si>
  <si>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</si>
  <si>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</si>
  <si>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</si>
  <si>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</si>
  <si>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</si>
  <si>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</si>
  <si>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</si>
  <si>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</si>
  <si>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</si>
  <si>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</si>
  <si>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</si>
  <si>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</si>
  <si>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</si>
  <si>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</si>
  <si>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</si>
  <si>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</si>
  <si>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</si>
  <si>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</si>
  <si>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</si>
  <si>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</si>
  <si>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</si>
  <si>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</si>
  <si>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</si>
  <si>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</si>
  <si>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</si>
  <si>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</si>
  <si>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</si>
  <si>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</si>
  <si>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</si>
  <si>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</si>
  <si>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</si>
  <si>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</si>
  <si>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</si>
  <si>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</si>
  <si>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</si>
  <si>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</si>
  <si>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</si>
  <si>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</si>
  <si>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</si>
  <si>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</si>
  <si>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</si>
  <si>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</si>
  <si>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</si>
  <si>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</si>
  <si>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</si>
  <si>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</si>
  <si>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</si>
  <si>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</si>
  <si>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</si>
  <si>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</si>
  <si>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</si>
  <si>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</si>
  <si>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</si>
  <si>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</si>
  <si>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</si>
  <si>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</si>
  <si>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</si>
  <si>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</si>
  <si>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</si>
  <si>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</si>
  <si>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</si>
  <si>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</si>
  <si>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</si>
  <si>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</si>
  <si>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</si>
  <si>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</si>
  <si>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</si>
  <si>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</si>
  <si>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</si>
  <si>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</si>
  <si>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</si>
  <si>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</si>
  <si>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</si>
  <si>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</si>
  <si>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</si>
  <si>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</si>
  <si>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</si>
  <si>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</si>
  <si>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</si>
  <si>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</si>
  <si>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</si>
  <si>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</si>
  <si>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</si>
  <si>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</si>
  <si>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</si>
  <si>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</si>
  <si>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</si>
  <si>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</si>
  <si>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</si>
  <si>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</si>
  <si>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</si>
  <si>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</si>
  <si>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</si>
  <si>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</si>
  <si>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</si>
  <si>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</si>
  <si>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</si>
  <si>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предприятия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</si>
  <si>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</si>
  <si>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</si>
  <si>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</si>
  <si>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</si>
  <si>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</si>
  <si>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</si>
  <si>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</si>
  <si>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</si>
  <si>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</si>
  <si>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</si>
  <si>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</si>
  <si>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</si>
  <si>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</si>
  <si>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</si>
  <si>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</si>
  <si>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</si>
  <si>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</si>
  <si>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</si>
  <si>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</si>
  <si>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</si>
  <si>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</si>
  <si>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</si>
  <si>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</si>
  <si>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</si>
  <si>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</si>
  <si>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</si>
  <si>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</si>
  <si>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</si>
  <si>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</si>
  <si>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</si>
  <si>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</si>
  <si>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</si>
  <si>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</si>
  <si>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</si>
  <si>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</si>
  <si>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</si>
  <si>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</si>
  <si>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</si>
  <si>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</si>
  <si>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</si>
  <si>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</si>
  <si>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</si>
  <si>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</si>
  <si>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</si>
  <si>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</si>
  <si>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</si>
  <si>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</si>
  <si>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</si>
  <si>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</si>
  <si>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</si>
  <si>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</si>
  <si>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</si>
  <si>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</si>
  <si>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</si>
  <si>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</si>
  <si>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</si>
  <si>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</si>
  <si>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</si>
  <si>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</si>
  <si>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</si>
  <si>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</si>
  <si>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</si>
  <si>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</si>
  <si>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</si>
  <si>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</si>
  <si>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t>КОЗЛОДУЙ, СУ Св. св. Кирил и Методий</t>
  </si>
  <si>
    <t>31,12,2018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</si>
</sst>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&quot; &quot;0&quot; &quot;0&quot; &quot;0"/>
    <numFmt numFmtId="174" formatCode="0&quot; &quot;0&quot; &quot;0&quot; &quot;0&quot; г.&quot;"/>
    <numFmt numFmtId="175" formatCode="0&quot; &quot;0&quot; &quot;0&quot; &quot;0&quot;  г.&quot;"/>
    <numFmt numFmtId="176" formatCode="00&quot;.&quot;00&quot;.&quot;0000&quot; г.&quot;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9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7" borderId="2" applyNumberFormat="0" applyAlignment="0" applyProtection="0"/>
    <xf numFmtId="0" fontId="2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1" borderId="6" applyNumberFormat="0" applyAlignment="0" applyProtection="0"/>
    <xf numFmtId="0" fontId="23" fillId="21" borderId="2" applyNumberFormat="0" applyAlignment="0" applyProtection="0"/>
    <xf numFmtId="0" fontId="24" fillId="22" borderId="7" applyNumberFormat="0" applyAlignment="0" applyProtection="0"/>
    <xf numFmtId="0" fontId="22" fillId="3" borderId="0" applyNumberFormat="0" applyBorder="0" applyAlignment="0" applyProtection="0"/>
    <xf numFmtId="0" fontId="3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7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72" fontId="3" fillId="24" borderId="0" xfId="0" applyNumberFormat="1" applyFont="1" applyFill="1" applyBorder="1" applyAlignment="1" applyProtection="1" quotePrefix="1">
      <alignment horizontal="center"/>
      <protection/>
    </xf>
    <xf numFmtId="172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2" fillId="21" borderId="0" xfId="0" applyFont="1" applyFill="1" applyAlignment="1" applyProtection="1">
      <alignment/>
      <protection/>
    </xf>
    <xf numFmtId="0" fontId="13" fillId="24" borderId="0" xfId="33" applyFont="1" applyFill="1" applyBorder="1" applyProtection="1">
      <alignment/>
      <protection/>
    </xf>
    <xf numFmtId="0" fontId="14" fillId="24" borderId="0" xfId="33" applyFont="1" applyFill="1" applyBorder="1" applyProtection="1">
      <alignment/>
      <protection/>
    </xf>
    <xf numFmtId="0" fontId="13" fillId="24" borderId="0" xfId="33" applyFont="1" applyFill="1" applyBorder="1" applyAlignment="1" applyProtection="1">
      <alignment horizontal="left"/>
      <protection/>
    </xf>
    <xf numFmtId="0" fontId="13" fillId="21" borderId="0" xfId="33" applyFont="1" applyFill="1" applyProtection="1">
      <alignment/>
      <protection/>
    </xf>
    <xf numFmtId="0" fontId="8" fillId="24" borderId="0" xfId="33" applyFont="1" applyFill="1" applyBorder="1" applyProtection="1">
      <alignment/>
      <protection/>
    </xf>
    <xf numFmtId="0" fontId="13" fillId="24" borderId="11" xfId="33" applyFont="1" applyFill="1" applyBorder="1" applyProtection="1">
      <alignment/>
      <protection/>
    </xf>
    <xf numFmtId="176" fontId="9" fillId="20" borderId="12" xfId="33" applyNumberFormat="1" applyFont="1" applyFill="1" applyBorder="1" applyAlignment="1" applyProtection="1">
      <alignment horizontal="center"/>
      <protection locked="0"/>
    </xf>
    <xf numFmtId="172" fontId="1" fillId="24" borderId="0" xfId="0" applyNumberFormat="1" applyFont="1" applyFill="1" applyAlignment="1" applyProtection="1">
      <alignment/>
      <protection/>
    </xf>
    <xf numFmtId="172" fontId="1" fillId="21" borderId="0" xfId="0" applyNumberFormat="1" applyFont="1" applyFill="1" applyAlignment="1" applyProtection="1">
      <alignment/>
      <protection/>
    </xf>
    <xf numFmtId="172" fontId="7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 horizontal="right"/>
      <protection/>
    </xf>
    <xf numFmtId="172" fontId="3" fillId="24" borderId="0" xfId="0" applyNumberFormat="1" applyFont="1" applyFill="1" applyBorder="1" applyAlignment="1" applyProtection="1">
      <alignment horizontal="center"/>
      <protection/>
    </xf>
    <xf numFmtId="172" fontId="1" fillId="24" borderId="13" xfId="0" applyNumberFormat="1" applyFont="1" applyFill="1" applyBorder="1" applyAlignment="1" applyProtection="1">
      <alignment/>
      <protection/>
    </xf>
    <xf numFmtId="172" fontId="1" fillId="24" borderId="0" xfId="0" applyNumberFormat="1" applyFont="1" applyFill="1" applyBorder="1" applyAlignment="1" applyProtection="1">
      <alignment/>
      <protection/>
    </xf>
    <xf numFmtId="172" fontId="10" fillId="21" borderId="0" xfId="0" applyNumberFormat="1" applyFont="1" applyFill="1" applyAlignment="1" applyProtection="1">
      <alignment/>
      <protection/>
    </xf>
    <xf numFmtId="0" fontId="11" fillId="21" borderId="0" xfId="0" applyFont="1" applyFill="1" applyAlignment="1" applyProtection="1">
      <alignment/>
      <protection/>
    </xf>
    <xf numFmtId="172" fontId="5" fillId="21" borderId="0" xfId="0" applyNumberFormat="1" applyFont="1" applyFill="1" applyAlignment="1" applyProtection="1">
      <alignment/>
      <protection/>
    </xf>
    <xf numFmtId="172" fontId="1" fillId="24" borderId="14" xfId="0" applyNumberFormat="1" applyFont="1" applyFill="1" applyBorder="1" applyAlignment="1" applyProtection="1">
      <alignment/>
      <protection/>
    </xf>
    <xf numFmtId="172" fontId="1" fillId="24" borderId="11" xfId="0" applyNumberFormat="1" applyFont="1" applyFill="1" applyBorder="1" applyAlignment="1" applyProtection="1">
      <alignment/>
      <protection/>
    </xf>
    <xf numFmtId="172" fontId="1" fillId="24" borderId="15" xfId="0" applyNumberFormat="1" applyFont="1" applyFill="1" applyBorder="1" applyAlignment="1" applyProtection="1">
      <alignment/>
      <protection/>
    </xf>
    <xf numFmtId="172" fontId="1" fillId="24" borderId="16" xfId="0" applyNumberFormat="1" applyFont="1" applyFill="1" applyBorder="1" applyAlignment="1" applyProtection="1">
      <alignment/>
      <protection/>
    </xf>
    <xf numFmtId="172" fontId="1" fillId="24" borderId="17" xfId="0" applyNumberFormat="1" applyFont="1" applyFill="1" applyBorder="1" applyAlignment="1" applyProtection="1">
      <alignment/>
      <protection/>
    </xf>
    <xf numFmtId="172" fontId="3" fillId="2" borderId="18" xfId="0" applyNumberFormat="1" applyFont="1" applyFill="1" applyBorder="1" applyAlignment="1" applyProtection="1" quotePrefix="1">
      <alignment horizontal="center"/>
      <protection/>
    </xf>
    <xf numFmtId="0" fontId="39" fillId="21" borderId="0" xfId="35" applyFont="1" applyFill="1" applyProtection="1">
      <alignment/>
      <protection/>
    </xf>
    <xf numFmtId="0" fontId="40" fillId="21" borderId="0" xfId="35" applyFont="1" applyFill="1" applyBorder="1" applyAlignment="1">
      <alignment vertical="center"/>
      <protection/>
    </xf>
    <xf numFmtId="0" fontId="39" fillId="21" borderId="0" xfId="35" applyFont="1" applyFill="1" applyBorder="1" applyAlignment="1">
      <alignment vertical="center"/>
      <protection/>
    </xf>
    <xf numFmtId="0" fontId="39" fillId="21" borderId="0" xfId="35" applyFont="1" applyFill="1" applyBorder="1" applyAlignment="1" applyProtection="1">
      <alignment vertical="center"/>
      <protection/>
    </xf>
    <xf numFmtId="0" fontId="40" fillId="21" borderId="0" xfId="35" applyFont="1" applyFill="1" applyBorder="1" applyAlignment="1">
      <alignment horizontal="center" vertical="center"/>
      <protection/>
    </xf>
    <xf numFmtId="4" fontId="39" fillId="21" borderId="0" xfId="35" applyNumberFormat="1" applyFont="1" applyFill="1" applyAlignment="1" applyProtection="1">
      <alignment vertical="center"/>
      <protection/>
    </xf>
    <xf numFmtId="0" fontId="40" fillId="21" borderId="0" xfId="35" applyFont="1" applyFill="1" applyBorder="1" applyAlignment="1" applyProtection="1">
      <alignment horizontal="center" vertical="center"/>
      <protection/>
    </xf>
    <xf numFmtId="0" fontId="39" fillId="21" borderId="0" xfId="35" applyFont="1" applyFill="1">
      <alignment/>
      <protection/>
    </xf>
    <xf numFmtId="0" fontId="8" fillId="24" borderId="19" xfId="35" applyFont="1" applyFill="1" applyBorder="1">
      <alignment/>
      <protection/>
    </xf>
    <xf numFmtId="0" fontId="8" fillId="24" borderId="0" xfId="35" applyFont="1" applyFill="1" applyBorder="1">
      <alignment/>
      <protection/>
    </xf>
    <xf numFmtId="0" fontId="8" fillId="24" borderId="20" xfId="35" applyFont="1" applyFill="1" applyBorder="1">
      <alignment/>
      <protection/>
    </xf>
    <xf numFmtId="218" fontId="6" fillId="24" borderId="19" xfId="35" applyNumberFormat="1" applyFont="1" applyFill="1" applyBorder="1" applyAlignment="1">
      <alignment horizontal="right"/>
      <protection/>
    </xf>
    <xf numFmtId="0" fontId="41" fillId="24" borderId="0" xfId="35" applyFont="1" applyFill="1" applyBorder="1">
      <alignment/>
      <protection/>
    </xf>
    <xf numFmtId="0" fontId="41" fillId="24" borderId="20" xfId="35" applyFont="1" applyFill="1" applyBorder="1">
      <alignment/>
      <protection/>
    </xf>
    <xf numFmtId="0" fontId="39" fillId="21" borderId="0" xfId="34" applyFont="1" applyFill="1">
      <alignment/>
      <protection/>
    </xf>
    <xf numFmtId="218" fontId="6" fillId="24" borderId="19" xfId="34" applyNumberFormat="1" applyFont="1" applyFill="1" applyBorder="1" applyAlignment="1">
      <alignment horizontal="right"/>
      <protection/>
    </xf>
    <xf numFmtId="0" fontId="46" fillId="24" borderId="0" xfId="34" applyFont="1" applyFill="1" applyBorder="1">
      <alignment/>
      <protection/>
    </xf>
    <xf numFmtId="0" fontId="41" fillId="24" borderId="0" xfId="34" applyFont="1" applyFill="1" applyBorder="1">
      <alignment/>
      <protection/>
    </xf>
    <xf numFmtId="0" fontId="41" fillId="24" borderId="20" xfId="34" applyFont="1" applyFill="1" applyBorder="1">
      <alignment/>
      <protection/>
    </xf>
    <xf numFmtId="0" fontId="45" fillId="24" borderId="0" xfId="35" applyFont="1" applyFill="1" applyBorder="1">
      <alignment/>
      <protection/>
    </xf>
    <xf numFmtId="0" fontId="49" fillId="24" borderId="0" xfId="35" applyFont="1" applyFill="1" applyBorder="1">
      <alignment/>
      <protection/>
    </xf>
    <xf numFmtId="0" fontId="45" fillId="24" borderId="0" xfId="34" applyFont="1" applyFill="1" applyBorder="1">
      <alignment/>
      <protection/>
    </xf>
    <xf numFmtId="0" fontId="8" fillId="24" borderId="0" xfId="34" applyFont="1" applyFill="1" applyBorder="1">
      <alignment/>
      <protection/>
    </xf>
    <xf numFmtId="0" fontId="8" fillId="24" borderId="20" xfId="34" applyFont="1" applyFill="1" applyBorder="1">
      <alignment/>
      <protection/>
    </xf>
    <xf numFmtId="0" fontId="50" fillId="24" borderId="20" xfId="35" applyFont="1" applyFill="1" applyBorder="1">
      <alignment/>
      <protection/>
    </xf>
    <xf numFmtId="0" fontId="8" fillId="24" borderId="21" xfId="35" applyFont="1" applyFill="1" applyBorder="1">
      <alignment/>
      <protection/>
    </xf>
    <xf numFmtId="0" fontId="50" fillId="24" borderId="22" xfId="35" applyFont="1" applyFill="1" applyBorder="1">
      <alignment/>
      <protection/>
    </xf>
    <xf numFmtId="0" fontId="8" fillId="24" borderId="22" xfId="35" applyFont="1" applyFill="1" applyBorder="1">
      <alignment/>
      <protection/>
    </xf>
    <xf numFmtId="0" fontId="8" fillId="24" borderId="23" xfId="35" applyFont="1" applyFill="1" applyBorder="1">
      <alignment/>
      <protection/>
    </xf>
    <xf numFmtId="0" fontId="8" fillId="21" borderId="0" xfId="35" applyFont="1" applyFill="1">
      <alignment/>
      <protection/>
    </xf>
    <xf numFmtId="218" fontId="6" fillId="20" borderId="24" xfId="35" applyNumberFormat="1" applyFont="1" applyFill="1" applyBorder="1" applyAlignment="1">
      <alignment horizontal="right"/>
      <protection/>
    </xf>
    <xf numFmtId="0" fontId="45" fillId="20" borderId="25" xfId="35" applyFont="1" applyFill="1" applyBorder="1">
      <alignment/>
      <protection/>
    </xf>
    <xf numFmtId="0" fontId="8" fillId="20" borderId="25" xfId="35" applyFont="1" applyFill="1" applyBorder="1">
      <alignment/>
      <protection/>
    </xf>
    <xf numFmtId="0" fontId="8" fillId="20" borderId="26" xfId="35" applyFont="1" applyFill="1" applyBorder="1">
      <alignment/>
      <protection/>
    </xf>
    <xf numFmtId="218" fontId="6" fillId="20" borderId="19" xfId="35" applyNumberFormat="1" applyFont="1" applyFill="1" applyBorder="1" applyAlignment="1">
      <alignment horizontal="right"/>
      <protection/>
    </xf>
    <xf numFmtId="0" fontId="45" fillId="20" borderId="0" xfId="35" applyFont="1" applyFill="1" applyBorder="1">
      <alignment/>
      <protection/>
    </xf>
    <xf numFmtId="0" fontId="8" fillId="20" borderId="0" xfId="35" applyFont="1" applyFill="1" applyBorder="1">
      <alignment/>
      <protection/>
    </xf>
    <xf numFmtId="0" fontId="8" fillId="20" borderId="20" xfId="35" applyFont="1" applyFill="1" applyBorder="1">
      <alignment/>
      <protection/>
    </xf>
    <xf numFmtId="218" fontId="6" fillId="20" borderId="27" xfId="35" applyNumberFormat="1" applyFont="1" applyFill="1" applyBorder="1" applyAlignment="1">
      <alignment horizontal="right"/>
      <protection/>
    </xf>
    <xf numFmtId="0" fontId="8" fillId="20" borderId="28" xfId="35" applyFont="1" applyFill="1" applyBorder="1">
      <alignment/>
      <protection/>
    </xf>
    <xf numFmtId="0" fontId="8" fillId="20" borderId="29" xfId="35" applyFont="1" applyFill="1" applyBorder="1">
      <alignment/>
      <protection/>
    </xf>
    <xf numFmtId="0" fontId="51" fillId="24" borderId="0" xfId="35" applyFont="1" applyFill="1" applyBorder="1">
      <alignment/>
      <protection/>
    </xf>
    <xf numFmtId="175" fontId="59" fillId="20" borderId="12" xfId="0" applyNumberFormat="1" applyFont="1" applyFill="1" applyBorder="1" applyAlignment="1" applyProtection="1">
      <alignment horizontal="center" vertical="center"/>
      <protection locked="0"/>
    </xf>
    <xf numFmtId="172" fontId="1" fillId="24" borderId="30" xfId="0" applyNumberFormat="1" applyFont="1" applyFill="1" applyBorder="1" applyAlignment="1" applyProtection="1">
      <alignment/>
      <protection/>
    </xf>
    <xf numFmtId="172" fontId="1" fillId="24" borderId="31" xfId="0" applyNumberFormat="1" applyFont="1" applyFill="1" applyBorder="1" applyAlignment="1" applyProtection="1">
      <alignment/>
      <protection/>
    </xf>
    <xf numFmtId="172" fontId="1" fillId="24" borderId="32" xfId="0" applyNumberFormat="1" applyFont="1" applyFill="1" applyBorder="1" applyAlignment="1" applyProtection="1">
      <alignment/>
      <protection/>
    </xf>
    <xf numFmtId="172" fontId="1" fillId="24" borderId="33" xfId="0" applyNumberFormat="1" applyFont="1" applyFill="1" applyBorder="1" applyAlignment="1" applyProtection="1">
      <alignment/>
      <protection/>
    </xf>
    <xf numFmtId="172" fontId="3" fillId="23" borderId="34" xfId="0" applyNumberFormat="1" applyFont="1" applyFill="1" applyBorder="1" applyAlignment="1" applyProtection="1">
      <alignment horizontal="center"/>
      <protection/>
    </xf>
    <xf numFmtId="172" fontId="1" fillId="24" borderId="35" xfId="0" applyNumberFormat="1" applyFont="1" applyFill="1" applyBorder="1" applyAlignment="1" applyProtection="1">
      <alignment/>
      <protection/>
    </xf>
    <xf numFmtId="172" fontId="1" fillId="24" borderId="36" xfId="0" applyNumberFormat="1" applyFont="1" applyFill="1" applyBorder="1" applyAlignment="1" applyProtection="1">
      <alignment/>
      <protection/>
    </xf>
    <xf numFmtId="172" fontId="55" fillId="2" borderId="37" xfId="0" applyNumberFormat="1" applyFont="1" applyFill="1" applyBorder="1" applyAlignment="1" applyProtection="1">
      <alignment horizontal="center" vertical="center" wrapText="1"/>
      <protection/>
    </xf>
    <xf numFmtId="172" fontId="63" fillId="23" borderId="38" xfId="0" applyNumberFormat="1" applyFont="1" applyFill="1" applyBorder="1" applyAlignment="1" applyProtection="1">
      <alignment horizontal="left"/>
      <protection/>
    </xf>
    <xf numFmtId="172" fontId="3" fillId="25" borderId="36" xfId="0" applyNumberFormat="1" applyFont="1" applyFill="1" applyBorder="1" applyAlignment="1" applyProtection="1" quotePrefix="1">
      <alignment horizontal="center"/>
      <protection/>
    </xf>
    <xf numFmtId="172" fontId="56" fillId="20" borderId="39" xfId="0" applyNumberFormat="1" applyFont="1" applyFill="1" applyBorder="1" applyAlignment="1" applyProtection="1">
      <alignment horizontal="center" vertical="center" wrapText="1"/>
      <protection/>
    </xf>
    <xf numFmtId="172" fontId="3" fillId="20" borderId="40" xfId="0" applyNumberFormat="1" applyFont="1" applyFill="1" applyBorder="1" applyAlignment="1" applyProtection="1" quotePrefix="1">
      <alignment horizontal="center"/>
      <protection/>
    </xf>
    <xf numFmtId="172" fontId="1" fillId="24" borderId="41" xfId="0" applyNumberFormat="1" applyFont="1" applyFill="1" applyBorder="1" applyAlignment="1" applyProtection="1">
      <alignment/>
      <protection locked="0"/>
    </xf>
    <xf numFmtId="172" fontId="3" fillId="20" borderId="42" xfId="0" applyNumberFormat="1" applyFont="1" applyFill="1" applyBorder="1" applyAlignment="1" applyProtection="1">
      <alignment/>
      <protection/>
    </xf>
    <xf numFmtId="172" fontId="3" fillId="20" borderId="12" xfId="0" applyNumberFormat="1" applyFont="1" applyFill="1" applyBorder="1" applyAlignment="1" applyProtection="1">
      <alignment/>
      <protection/>
    </xf>
    <xf numFmtId="172" fontId="3" fillId="20" borderId="43" xfId="0" applyNumberFormat="1" applyFont="1" applyFill="1" applyBorder="1" applyAlignment="1" applyProtection="1">
      <alignment/>
      <protection/>
    </xf>
    <xf numFmtId="172" fontId="3" fillId="20" borderId="44" xfId="0" applyNumberFormat="1" applyFont="1" applyFill="1" applyBorder="1" applyAlignment="1" applyProtection="1">
      <alignment/>
      <protection/>
    </xf>
    <xf numFmtId="172" fontId="1" fillId="24" borderId="45" xfId="0" applyNumberFormat="1" applyFont="1" applyFill="1" applyBorder="1" applyAlignment="1" applyProtection="1">
      <alignment/>
      <protection locked="0"/>
    </xf>
    <xf numFmtId="172" fontId="3" fillId="4" borderId="42" xfId="0" applyNumberFormat="1" applyFont="1" applyFill="1" applyBorder="1" applyAlignment="1" applyProtection="1">
      <alignment/>
      <protection/>
    </xf>
    <xf numFmtId="0" fontId="13" fillId="24" borderId="0" xfId="33" applyFont="1" applyFill="1" applyProtection="1">
      <alignment/>
      <protection/>
    </xf>
    <xf numFmtId="172" fontId="3" fillId="23" borderId="46" xfId="0" applyNumberFormat="1" applyFont="1" applyFill="1" applyBorder="1" applyAlignment="1" applyProtection="1">
      <alignment/>
      <protection/>
    </xf>
    <xf numFmtId="172" fontId="3" fillId="23" borderId="47" xfId="0" applyNumberFormat="1" applyFont="1" applyFill="1" applyBorder="1" applyAlignment="1" applyProtection="1">
      <alignment/>
      <protection/>
    </xf>
    <xf numFmtId="172" fontId="3" fillId="23" borderId="48" xfId="0" applyNumberFormat="1" applyFont="1" applyFill="1" applyBorder="1" applyAlignment="1" applyProtection="1">
      <alignment/>
      <protection/>
    </xf>
    <xf numFmtId="172" fontId="3" fillId="25" borderId="49" xfId="0" applyNumberFormat="1" applyFont="1" applyFill="1" applyBorder="1" applyAlignment="1" applyProtection="1">
      <alignment/>
      <protection/>
    </xf>
    <xf numFmtId="172" fontId="3" fillId="23" borderId="50" xfId="0" applyNumberFormat="1" applyFont="1" applyFill="1" applyBorder="1" applyAlignment="1" applyProtection="1">
      <alignment/>
      <protection/>
    </xf>
    <xf numFmtId="172" fontId="3" fillId="4" borderId="48" xfId="0" applyNumberFormat="1" applyFont="1" applyFill="1" applyBorder="1" applyAlignment="1" applyProtection="1">
      <alignment/>
      <protection/>
    </xf>
    <xf numFmtId="172" fontId="1" fillId="24" borderId="51" xfId="0" applyNumberFormat="1" applyFont="1" applyFill="1" applyBorder="1" applyAlignment="1" applyProtection="1">
      <alignment/>
      <protection/>
    </xf>
    <xf numFmtId="172" fontId="1" fillId="2" borderId="51" xfId="0" applyNumberFormat="1" applyFont="1" applyFill="1" applyBorder="1" applyAlignment="1" applyProtection="1">
      <alignment/>
      <protection locked="0"/>
    </xf>
    <xf numFmtId="172" fontId="1" fillId="2" borderId="52" xfId="0" applyNumberFormat="1" applyFont="1" applyFill="1" applyBorder="1" applyAlignment="1" applyProtection="1">
      <alignment/>
      <protection locked="0"/>
    </xf>
    <xf numFmtId="172" fontId="1" fillId="24" borderId="53" xfId="0" applyNumberFormat="1" applyFont="1" applyFill="1" applyBorder="1" applyAlignment="1" applyProtection="1">
      <alignment/>
      <protection/>
    </xf>
    <xf numFmtId="172" fontId="1" fillId="24" borderId="54" xfId="0" applyNumberFormat="1" applyFont="1" applyFill="1" applyBorder="1" applyAlignment="1" applyProtection="1">
      <alignment/>
      <protection/>
    </xf>
    <xf numFmtId="172" fontId="1" fillId="24" borderId="55" xfId="0" applyNumberFormat="1" applyFont="1" applyFill="1" applyBorder="1" applyAlignment="1" applyProtection="1">
      <alignment/>
      <protection/>
    </xf>
    <xf numFmtId="172" fontId="1" fillId="24" borderId="56" xfId="0" applyNumberFormat="1" applyFont="1" applyFill="1" applyBorder="1" applyAlignment="1" applyProtection="1">
      <alignment/>
      <protection locked="0"/>
    </xf>
    <xf numFmtId="172" fontId="1" fillId="2" borderId="55" xfId="0" applyNumberFormat="1" applyFont="1" applyFill="1" applyBorder="1" applyAlignment="1" applyProtection="1">
      <alignment/>
      <protection locked="0"/>
    </xf>
    <xf numFmtId="172" fontId="1" fillId="24" borderId="57" xfId="0" applyNumberFormat="1" applyFont="1" applyFill="1" applyBorder="1" applyAlignment="1" applyProtection="1">
      <alignment/>
      <protection/>
    </xf>
    <xf numFmtId="172" fontId="65" fillId="20" borderId="44" xfId="0" applyNumberFormat="1" applyFont="1" applyFill="1" applyBorder="1" applyAlignment="1" applyProtection="1">
      <alignment/>
      <protection/>
    </xf>
    <xf numFmtId="172" fontId="65" fillId="20" borderId="42" xfId="0" applyNumberFormat="1" applyFont="1" applyFill="1" applyBorder="1" applyAlignment="1" applyProtection="1">
      <alignment/>
      <protection/>
    </xf>
    <xf numFmtId="172" fontId="1" fillId="24" borderId="58" xfId="0" applyNumberFormat="1" applyFont="1" applyFill="1" applyBorder="1" applyAlignment="1" applyProtection="1">
      <alignment/>
      <protection locked="0"/>
    </xf>
    <xf numFmtId="172" fontId="3" fillId="4" borderId="34" xfId="0" applyNumberFormat="1" applyFont="1" applyFill="1" applyBorder="1" applyAlignment="1" applyProtection="1">
      <alignment horizontal="center"/>
      <protection/>
    </xf>
    <xf numFmtId="172" fontId="3" fillId="4" borderId="12" xfId="0" applyNumberFormat="1" applyFont="1" applyFill="1" applyBorder="1" applyAlignment="1" applyProtection="1">
      <alignment/>
      <protection/>
    </xf>
    <xf numFmtId="172" fontId="3" fillId="23" borderId="59" xfId="0" applyNumberFormat="1" applyFont="1" applyFill="1" applyBorder="1" applyAlignment="1" applyProtection="1">
      <alignment/>
      <protection/>
    </xf>
    <xf numFmtId="172" fontId="3" fillId="20" borderId="60" xfId="0" applyNumberFormat="1" applyFont="1" applyFill="1" applyBorder="1" applyAlignment="1" applyProtection="1">
      <alignment/>
      <protection/>
    </xf>
    <xf numFmtId="172" fontId="3" fillId="20" borderId="61" xfId="0" applyNumberFormat="1" applyFont="1" applyFill="1" applyBorder="1" applyAlignment="1" applyProtection="1">
      <alignment/>
      <protection/>
    </xf>
    <xf numFmtId="172" fontId="3" fillId="20" borderId="10" xfId="0" applyNumberFormat="1" applyFont="1" applyFill="1" applyBorder="1" applyAlignment="1" applyProtection="1">
      <alignment/>
      <protection/>
    </xf>
    <xf numFmtId="172" fontId="3" fillId="20" borderId="62" xfId="0" applyNumberFormat="1" applyFont="1" applyFill="1" applyBorder="1" applyAlignment="1" applyProtection="1">
      <alignment/>
      <protection/>
    </xf>
    <xf numFmtId="172" fontId="58" fillId="4" borderId="63" xfId="0" applyNumberFormat="1" applyFont="1" applyFill="1" applyBorder="1" applyAlignment="1" applyProtection="1">
      <alignment horizontal="left"/>
      <protection/>
    </xf>
    <xf numFmtId="172" fontId="4" fillId="4" borderId="37" xfId="0" applyNumberFormat="1" applyFont="1" applyFill="1" applyBorder="1" applyAlignment="1" applyProtection="1">
      <alignment horizontal="center" vertical="center" wrapText="1"/>
      <protection/>
    </xf>
    <xf numFmtId="172" fontId="4" fillId="4" borderId="18" xfId="0" applyNumberFormat="1" applyFont="1" applyFill="1" applyBorder="1" applyAlignment="1" applyProtection="1" quotePrefix="1">
      <alignment horizontal="center"/>
      <protection/>
    </xf>
    <xf numFmtId="172" fontId="1" fillId="2" borderId="17" xfId="0" applyNumberFormat="1" applyFont="1" applyFill="1" applyBorder="1" applyAlignment="1" applyProtection="1">
      <alignment/>
      <protection locked="0"/>
    </xf>
    <xf numFmtId="0" fontId="11" fillId="21" borderId="28" xfId="0" applyFont="1" applyFill="1" applyBorder="1" applyAlignment="1" applyProtection="1">
      <alignment/>
      <protection/>
    </xf>
    <xf numFmtId="172" fontId="66" fillId="17" borderId="64" xfId="0" applyNumberFormat="1" applyFont="1" applyFill="1" applyBorder="1" applyAlignment="1" applyProtection="1">
      <alignment horizontal="center"/>
      <protection/>
    </xf>
    <xf numFmtId="172" fontId="3" fillId="24" borderId="0" xfId="0" applyNumberFormat="1" applyFont="1" applyFill="1" applyBorder="1" applyAlignment="1" applyProtection="1">
      <alignment horizontal="left"/>
      <protection/>
    </xf>
    <xf numFmtId="172" fontId="3" fillId="24" borderId="0" xfId="0" applyNumberFormat="1" applyFont="1" applyFill="1" applyBorder="1" applyAlignment="1" applyProtection="1">
      <alignment/>
      <protection/>
    </xf>
    <xf numFmtId="172" fontId="3" fillId="4" borderId="50" xfId="0" applyNumberFormat="1" applyFont="1" applyFill="1" applyBorder="1" applyAlignment="1" applyProtection="1">
      <alignment/>
      <protection/>
    </xf>
    <xf numFmtId="172" fontId="1" fillId="24" borderId="65" xfId="0" applyNumberFormat="1" applyFont="1" applyFill="1" applyBorder="1" applyAlignment="1" applyProtection="1">
      <alignment/>
      <protection/>
    </xf>
    <xf numFmtId="172" fontId="1" fillId="24" borderId="66" xfId="0" applyNumberFormat="1" applyFont="1" applyFill="1" applyBorder="1" applyAlignment="1" applyProtection="1">
      <alignment/>
      <protection/>
    </xf>
    <xf numFmtId="172" fontId="1" fillId="24" borderId="67" xfId="0" applyNumberFormat="1" applyFont="1" applyFill="1" applyBorder="1" applyAlignment="1" applyProtection="1">
      <alignment/>
      <protection/>
    </xf>
    <xf numFmtId="172" fontId="1" fillId="24" borderId="68" xfId="0" applyNumberFormat="1" applyFont="1" applyFill="1" applyBorder="1" applyAlignment="1" applyProtection="1">
      <alignment/>
      <protection/>
    </xf>
    <xf numFmtId="172" fontId="1" fillId="24" borderId="69" xfId="0" applyNumberFormat="1" applyFont="1" applyFill="1" applyBorder="1" applyAlignment="1" applyProtection="1">
      <alignment/>
      <protection/>
    </xf>
    <xf numFmtId="172" fontId="1" fillId="24" borderId="70" xfId="0" applyNumberFormat="1" applyFont="1" applyFill="1" applyBorder="1" applyAlignment="1" applyProtection="1">
      <alignment/>
      <protection/>
    </xf>
    <xf numFmtId="172" fontId="3" fillId="20" borderId="71" xfId="0" applyNumberFormat="1" applyFont="1" applyFill="1" applyBorder="1" applyAlignment="1" applyProtection="1">
      <alignment/>
      <protection/>
    </xf>
    <xf numFmtId="172" fontId="3" fillId="20" borderId="72" xfId="0" applyNumberFormat="1" applyFont="1" applyFill="1" applyBorder="1" applyAlignment="1" applyProtection="1">
      <alignment/>
      <protection/>
    </xf>
    <xf numFmtId="172" fontId="70" fillId="24" borderId="0" xfId="33" applyNumberFormat="1" applyFont="1" applyFill="1" applyBorder="1" applyProtection="1">
      <alignment/>
      <protection/>
    </xf>
    <xf numFmtId="172" fontId="67" fillId="25" borderId="73" xfId="0" applyNumberFormat="1" applyFont="1" applyFill="1" applyBorder="1" applyAlignment="1" applyProtection="1">
      <alignment horizontal="center"/>
      <protection/>
    </xf>
    <xf numFmtId="172" fontId="67" fillId="25" borderId="74" xfId="0" applyNumberFormat="1" applyFont="1" applyFill="1" applyBorder="1" applyAlignment="1" applyProtection="1">
      <alignment horizontal="center"/>
      <protection/>
    </xf>
    <xf numFmtId="172" fontId="69" fillId="25" borderId="75" xfId="0" applyNumberFormat="1" applyFont="1" applyFill="1" applyBorder="1" applyAlignment="1" applyProtection="1">
      <alignment/>
      <protection/>
    </xf>
    <xf numFmtId="172" fontId="66" fillId="17" borderId="12" xfId="0" applyNumberFormat="1" applyFont="1" applyFill="1" applyBorder="1" applyAlignment="1" applyProtection="1">
      <alignment horizontal="center"/>
      <protection/>
    </xf>
    <xf numFmtId="172" fontId="71" fillId="17" borderId="76" xfId="0" applyNumberFormat="1" applyFont="1" applyFill="1" applyBorder="1" applyAlignment="1" applyProtection="1">
      <alignment/>
      <protection/>
    </xf>
    <xf numFmtId="172" fontId="3" fillId="24" borderId="77" xfId="0" applyNumberFormat="1" applyFont="1" applyFill="1" applyBorder="1" applyAlignment="1" applyProtection="1">
      <alignment/>
      <protection/>
    </xf>
    <xf numFmtId="172" fontId="3" fillId="2" borderId="67" xfId="0" applyNumberFormat="1" applyFont="1" applyFill="1" applyBorder="1" applyAlignment="1" applyProtection="1">
      <alignment/>
      <protection/>
    </xf>
    <xf numFmtId="172" fontId="3" fillId="24" borderId="56" xfId="0" applyNumberFormat="1" applyFont="1" applyFill="1" applyBorder="1" applyAlignment="1" applyProtection="1">
      <alignment/>
      <protection/>
    </xf>
    <xf numFmtId="172" fontId="3" fillId="2" borderId="55" xfId="0" applyNumberFormat="1" applyFont="1" applyFill="1" applyBorder="1" applyAlignment="1" applyProtection="1">
      <alignment/>
      <protection/>
    </xf>
    <xf numFmtId="172" fontId="3" fillId="24" borderId="41" xfId="0" applyNumberFormat="1" applyFont="1" applyFill="1" applyBorder="1" applyAlignment="1" applyProtection="1">
      <alignment/>
      <protection/>
    </xf>
    <xf numFmtId="172" fontId="3" fillId="2" borderId="51" xfId="0" applyNumberFormat="1" applyFont="1" applyFill="1" applyBorder="1" applyAlignment="1" applyProtection="1">
      <alignment/>
      <protection/>
    </xf>
    <xf numFmtId="172" fontId="3" fillId="24" borderId="78" xfId="0" applyNumberFormat="1" applyFont="1" applyFill="1" applyBorder="1" applyAlignment="1" applyProtection="1">
      <alignment/>
      <protection/>
    </xf>
    <xf numFmtId="172" fontId="3" fillId="2" borderId="70" xfId="0" applyNumberFormat="1" applyFont="1" applyFill="1" applyBorder="1" applyAlignment="1" applyProtection="1">
      <alignment/>
      <protection/>
    </xf>
    <xf numFmtId="0" fontId="49" fillId="24" borderId="20" xfId="35" applyFont="1" applyFill="1" applyBorder="1">
      <alignment/>
      <protection/>
    </xf>
    <xf numFmtId="0" fontId="49" fillId="24" borderId="0" xfId="35" applyFont="1" applyFill="1" applyBorder="1">
      <alignment/>
      <protection/>
    </xf>
    <xf numFmtId="0" fontId="45" fillId="20" borderId="28" xfId="35" applyFont="1" applyFill="1" applyBorder="1">
      <alignment/>
      <protection/>
    </xf>
    <xf numFmtId="172" fontId="67" fillId="25" borderId="79" xfId="0" applyNumberFormat="1" applyFont="1" applyFill="1" applyBorder="1" applyAlignment="1" applyProtection="1">
      <alignment horizontal="center"/>
      <protection/>
    </xf>
    <xf numFmtId="0" fontId="49" fillId="24" borderId="0" xfId="34" applyFont="1" applyFill="1" applyBorder="1">
      <alignment/>
      <protection/>
    </xf>
    <xf numFmtId="0" fontId="51" fillId="24" borderId="0" xfId="34" applyFont="1" applyFill="1" applyBorder="1">
      <alignment/>
      <protection/>
    </xf>
    <xf numFmtId="0" fontId="49" fillId="24" borderId="0" xfId="34" applyFont="1" applyFill="1" applyBorder="1">
      <alignment/>
      <protection/>
    </xf>
    <xf numFmtId="0" fontId="41" fillId="24" borderId="0" xfId="35" applyFont="1" applyFill="1" applyBorder="1">
      <alignment/>
      <protection/>
    </xf>
    <xf numFmtId="0" fontId="6" fillId="24" borderId="0" xfId="34" applyFont="1" applyFill="1" applyBorder="1">
      <alignment/>
      <protection/>
    </xf>
    <xf numFmtId="0" fontId="6" fillId="20" borderId="25" xfId="34" applyFont="1" applyFill="1" applyBorder="1">
      <alignment/>
      <protection/>
    </xf>
    <xf numFmtId="0" fontId="51" fillId="20" borderId="25" xfId="34" applyFont="1" applyFill="1" applyBorder="1">
      <alignment/>
      <protection/>
    </xf>
    <xf numFmtId="0" fontId="41" fillId="20" borderId="25" xfId="35" applyFont="1" applyFill="1" applyBorder="1">
      <alignment/>
      <protection/>
    </xf>
    <xf numFmtId="0" fontId="41" fillId="20" borderId="26" xfId="35" applyFont="1" applyFill="1" applyBorder="1">
      <alignment/>
      <protection/>
    </xf>
    <xf numFmtId="0" fontId="6" fillId="20" borderId="0" xfId="34" applyFont="1" applyFill="1" applyBorder="1">
      <alignment/>
      <protection/>
    </xf>
    <xf numFmtId="0" fontId="49" fillId="20" borderId="0" xfId="34" applyFont="1" applyFill="1" applyBorder="1">
      <alignment/>
      <protection/>
    </xf>
    <xf numFmtId="0" fontId="41" fillId="20" borderId="0" xfId="35" applyFont="1" applyFill="1" applyBorder="1">
      <alignment/>
      <protection/>
    </xf>
    <xf numFmtId="0" fontId="41" fillId="20" borderId="20" xfId="35" applyFont="1" applyFill="1" applyBorder="1">
      <alignment/>
      <protection/>
    </xf>
    <xf numFmtId="0" fontId="51" fillId="20" borderId="0" xfId="34" applyFont="1" applyFill="1" applyBorder="1">
      <alignment/>
      <protection/>
    </xf>
    <xf numFmtId="0" fontId="6" fillId="20" borderId="28" xfId="34" applyFont="1" applyFill="1" applyBorder="1">
      <alignment/>
      <protection/>
    </xf>
    <xf numFmtId="0" fontId="49" fillId="20" borderId="28" xfId="34" applyFont="1" applyFill="1" applyBorder="1">
      <alignment/>
      <protection/>
    </xf>
    <xf numFmtId="0" fontId="41" fillId="20" borderId="28" xfId="35" applyFont="1" applyFill="1" applyBorder="1">
      <alignment/>
      <protection/>
    </xf>
    <xf numFmtId="0" fontId="41" fillId="20" borderId="29" xfId="35" applyFont="1" applyFill="1" applyBorder="1">
      <alignment/>
      <protection/>
    </xf>
    <xf numFmtId="172" fontId="19" fillId="24" borderId="0" xfId="0" applyNumberFormat="1" applyFont="1" applyFill="1" applyAlignment="1" applyProtection="1">
      <alignment/>
      <protection/>
    </xf>
    <xf numFmtId="175" fontId="59" fillId="20" borderId="12" xfId="0" applyNumberFormat="1" applyFont="1" applyFill="1" applyBorder="1" applyAlignment="1" applyProtection="1">
      <alignment horizontal="center" vertical="center"/>
      <protection/>
    </xf>
    <xf numFmtId="173" fontId="64" fillId="20" borderId="12" xfId="0" applyNumberFormat="1" applyFont="1" applyFill="1" applyBorder="1" applyAlignment="1" applyProtection="1">
      <alignment horizontal="center" vertical="center"/>
      <protection/>
    </xf>
    <xf numFmtId="172" fontId="1" fillId="24" borderId="38" xfId="0" applyNumberFormat="1" applyFont="1" applyFill="1" applyBorder="1" applyAlignment="1" applyProtection="1">
      <alignment/>
      <protection/>
    </xf>
    <xf numFmtId="172" fontId="1" fillId="24" borderId="63" xfId="0" applyNumberFormat="1" applyFont="1" applyFill="1" applyBorder="1" applyAlignment="1" applyProtection="1">
      <alignment/>
      <protection/>
    </xf>
    <xf numFmtId="172" fontId="3" fillId="20" borderId="47" xfId="0" applyNumberFormat="1" applyFont="1" applyFill="1" applyBorder="1" applyAlignment="1" applyProtection="1">
      <alignment/>
      <protection/>
    </xf>
    <xf numFmtId="172" fontId="3" fillId="20" borderId="48" xfId="0" applyNumberFormat="1" applyFont="1" applyFill="1" applyBorder="1" applyAlignment="1" applyProtection="1">
      <alignment/>
      <protection/>
    </xf>
    <xf numFmtId="172" fontId="3" fillId="20" borderId="50" xfId="0" applyNumberFormat="1" applyFont="1" applyFill="1" applyBorder="1" applyAlignment="1" applyProtection="1">
      <alignment/>
      <protection/>
    </xf>
    <xf numFmtId="172" fontId="3" fillId="23" borderId="80" xfId="0" applyNumberFormat="1" applyFont="1" applyFill="1" applyBorder="1" applyAlignment="1" applyProtection="1">
      <alignment/>
      <protection/>
    </xf>
    <xf numFmtId="176" fontId="9" fillId="20" borderId="12" xfId="33" applyNumberFormat="1" applyFont="1" applyFill="1" applyBorder="1" applyAlignment="1" applyProtection="1">
      <alignment horizontal="center"/>
      <protection/>
    </xf>
    <xf numFmtId="0" fontId="83" fillId="24" borderId="0" xfId="33" applyFont="1" applyFill="1" applyBorder="1" applyProtection="1">
      <alignment/>
      <protection/>
    </xf>
    <xf numFmtId="172" fontId="5" fillId="24" borderId="31" xfId="0" applyNumberFormat="1" applyFont="1" applyFill="1" applyBorder="1" applyAlignment="1" applyProtection="1">
      <alignment/>
      <protection/>
    </xf>
    <xf numFmtId="172" fontId="4" fillId="24" borderId="30" xfId="0" applyNumberFormat="1" applyFont="1" applyFill="1" applyBorder="1" applyAlignment="1" applyProtection="1">
      <alignment/>
      <protection/>
    </xf>
    <xf numFmtId="172" fontId="84" fillId="24" borderId="33" xfId="0" applyNumberFormat="1" applyFont="1" applyFill="1" applyBorder="1" applyAlignment="1" applyProtection="1">
      <alignment horizontal="right"/>
      <protection/>
    </xf>
    <xf numFmtId="199" fontId="84" fillId="24" borderId="36" xfId="0" applyNumberFormat="1" applyFont="1" applyFill="1" applyBorder="1" applyAlignment="1" applyProtection="1">
      <alignment horizontal="center"/>
      <protection/>
    </xf>
    <xf numFmtId="173" fontId="64" fillId="20" borderId="12" xfId="0" applyNumberFormat="1" applyFont="1" applyFill="1" applyBorder="1" applyAlignment="1" applyProtection="1">
      <alignment horizontal="center"/>
      <protection locked="0"/>
    </xf>
    <xf numFmtId="0" fontId="73" fillId="24" borderId="0" xfId="35" applyFont="1" applyFill="1" applyBorder="1">
      <alignment/>
      <protection/>
    </xf>
    <xf numFmtId="0" fontId="6" fillId="24" borderId="0" xfId="35" applyFont="1" applyFill="1" applyBorder="1">
      <alignment/>
      <protection/>
    </xf>
    <xf numFmtId="0" fontId="88" fillId="24" borderId="0" xfId="35" applyFont="1" applyFill="1" applyBorder="1">
      <alignment/>
      <protection/>
    </xf>
    <xf numFmtId="0" fontId="89" fillId="24" borderId="0" xfId="35" applyFont="1" applyFill="1" applyBorder="1">
      <alignment/>
      <protection/>
    </xf>
    <xf numFmtId="0" fontId="90" fillId="24" borderId="0" xfId="35" applyFont="1" applyFill="1" applyBorder="1">
      <alignment/>
      <protection/>
    </xf>
    <xf numFmtId="0" fontId="91" fillId="24" borderId="0" xfId="35" applyFont="1" applyFill="1" applyBorder="1">
      <alignment/>
      <protection/>
    </xf>
    <xf numFmtId="0" fontId="92" fillId="24" borderId="0" xfId="35" applyFont="1" applyFill="1" applyBorder="1">
      <alignment/>
      <protection/>
    </xf>
    <xf numFmtId="0" fontId="93" fillId="24" borderId="0" xfId="35" applyFont="1" applyFill="1" applyBorder="1">
      <alignment/>
      <protection/>
    </xf>
    <xf numFmtId="0" fontId="94" fillId="24" borderId="0" xfId="35" applyFont="1" applyFill="1" applyBorder="1">
      <alignment/>
      <protection/>
    </xf>
    <xf numFmtId="218" fontId="6" fillId="4" borderId="24" xfId="35" applyNumberFormat="1" applyFont="1" applyFill="1" applyBorder="1" applyAlignment="1">
      <alignment horizontal="right"/>
      <protection/>
    </xf>
    <xf numFmtId="0" fontId="6" fillId="4" borderId="25" xfId="34" applyFont="1" applyFill="1" applyBorder="1">
      <alignment/>
      <protection/>
    </xf>
    <xf numFmtId="0" fontId="41" fillId="4" borderId="25" xfId="35" applyFont="1" applyFill="1" applyBorder="1">
      <alignment/>
      <protection/>
    </xf>
    <xf numFmtId="0" fontId="41" fillId="4" borderId="26" xfId="35" applyFont="1" applyFill="1" applyBorder="1">
      <alignment/>
      <protection/>
    </xf>
    <xf numFmtId="218" fontId="6" fillId="4" borderId="27" xfId="35" applyNumberFormat="1" applyFont="1" applyFill="1" applyBorder="1" applyAlignment="1">
      <alignment horizontal="right"/>
      <protection/>
    </xf>
    <xf numFmtId="0" fontId="6" fillId="4" borderId="28" xfId="34" applyFont="1" applyFill="1" applyBorder="1">
      <alignment/>
      <protection/>
    </xf>
    <xf numFmtId="0" fontId="49" fillId="4" borderId="28" xfId="34" applyFont="1" applyFill="1" applyBorder="1">
      <alignment/>
      <protection/>
    </xf>
    <xf numFmtId="0" fontId="41" fillId="4" borderId="28" xfId="35" applyFont="1" applyFill="1" applyBorder="1">
      <alignment/>
      <protection/>
    </xf>
    <xf numFmtId="0" fontId="41" fillId="4" borderId="29" xfId="35" applyFont="1" applyFill="1" applyBorder="1">
      <alignment/>
      <protection/>
    </xf>
    <xf numFmtId="0" fontId="49" fillId="4" borderId="25" xfId="34" applyFont="1" applyFill="1" applyBorder="1">
      <alignment/>
      <protection/>
    </xf>
    <xf numFmtId="0" fontId="41" fillId="24" borderId="0" xfId="34" applyFont="1" applyFill="1" applyBorder="1">
      <alignment/>
      <protection/>
    </xf>
    <xf numFmtId="0" fontId="51" fillId="23" borderId="81" xfId="34" applyFont="1" applyFill="1" applyBorder="1" applyAlignment="1">
      <alignment horizontal="center" wrapText="1"/>
      <protection/>
    </xf>
    <xf numFmtId="0" fontId="51" fillId="23" borderId="82" xfId="34" applyFont="1" applyFill="1" applyBorder="1" applyAlignment="1">
      <alignment horizontal="center" wrapText="1"/>
      <protection/>
    </xf>
    <xf numFmtId="0" fontId="51" fillId="23" borderId="83" xfId="34" applyFont="1" applyFill="1" applyBorder="1" applyAlignment="1">
      <alignment horizontal="center" wrapText="1"/>
      <protection/>
    </xf>
    <xf numFmtId="172" fontId="66" fillId="17" borderId="0" xfId="0" applyNumberFormat="1" applyFont="1" applyFill="1" applyAlignment="1" applyProtection="1">
      <alignment horizontal="center"/>
      <protection/>
    </xf>
    <xf numFmtId="172" fontId="68" fillId="20" borderId="84" xfId="0" applyNumberFormat="1" applyFont="1" applyFill="1" applyBorder="1" applyAlignment="1" applyProtection="1">
      <alignment horizontal="center" vertical="center" wrapText="1"/>
      <protection locked="0"/>
    </xf>
    <xf numFmtId="172" fontId="68" fillId="20" borderId="44" xfId="0" applyNumberFormat="1" applyFont="1" applyFill="1" applyBorder="1" applyAlignment="1" applyProtection="1">
      <alignment horizontal="center" vertical="center" wrapText="1"/>
      <protection locked="0"/>
    </xf>
    <xf numFmtId="172" fontId="68" fillId="20" borderId="42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85" xfId="0" applyNumberFormat="1" applyFont="1" applyFill="1" applyBorder="1" applyAlignment="1" applyProtection="1">
      <alignment horizontal="center" vertical="center" wrapText="1"/>
      <protection/>
    </xf>
    <xf numFmtId="172" fontId="3" fillId="25" borderId="86" xfId="0" applyNumberFormat="1" applyFont="1" applyFill="1" applyBorder="1" applyAlignment="1" applyProtection="1">
      <alignment horizontal="center" vertical="center" wrapText="1"/>
      <protection/>
    </xf>
    <xf numFmtId="172" fontId="19" fillId="24" borderId="13" xfId="0" applyNumberFormat="1" applyFont="1" applyFill="1" applyBorder="1" applyAlignment="1" applyProtection="1">
      <alignment horizontal="center" vertical="center" wrapText="1"/>
      <protection/>
    </xf>
    <xf numFmtId="172" fontId="19" fillId="24" borderId="0" xfId="0" applyNumberFormat="1" applyFont="1" applyFill="1" applyBorder="1" applyAlignment="1" applyProtection="1">
      <alignment horizontal="center" vertical="center" wrapText="1"/>
      <protection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176" fontId="8" fillId="24" borderId="0" xfId="33" applyNumberFormat="1" applyFont="1" applyFill="1" applyBorder="1" applyAlignment="1" applyProtection="1">
      <alignment horizontal="left"/>
      <protection/>
    </xf>
    <xf numFmtId="172" fontId="59" fillId="20" borderId="84" xfId="0" applyNumberFormat="1" applyFont="1" applyFill="1" applyBorder="1" applyAlignment="1" applyProtection="1">
      <alignment horizontal="center" vertical="center"/>
      <protection locked="0"/>
    </xf>
    <xf numFmtId="0" fontId="60" fillId="0" borderId="42" xfId="0" applyFont="1" applyBorder="1" applyAlignment="1" applyProtection="1">
      <alignment horizontal="center" vertical="center"/>
      <protection locked="0"/>
    </xf>
    <xf numFmtId="172" fontId="4" fillId="24" borderId="31" xfId="0" applyNumberFormat="1" applyFont="1" applyFill="1" applyBorder="1" applyAlignment="1" applyProtection="1">
      <alignment horizontal="left"/>
      <protection/>
    </xf>
    <xf numFmtId="172" fontId="4" fillId="24" borderId="35" xfId="0" applyNumberFormat="1" applyFont="1" applyFill="1" applyBorder="1" applyAlignment="1" applyProtection="1">
      <alignment horizontal="left"/>
      <protection/>
    </xf>
    <xf numFmtId="172" fontId="66" fillId="17" borderId="87" xfId="0" applyNumberFormat="1" applyFont="1" applyFill="1" applyBorder="1" applyAlignment="1" applyProtection="1">
      <alignment horizontal="center"/>
      <protection/>
    </xf>
    <xf numFmtId="172" fontId="68" fillId="20" borderId="84" xfId="0" applyNumberFormat="1" applyFont="1" applyFill="1" applyBorder="1" applyAlignment="1" applyProtection="1">
      <alignment horizontal="center" vertical="center" wrapText="1"/>
      <protection/>
    </xf>
    <xf numFmtId="172" fontId="68" fillId="20" borderId="44" xfId="0" applyNumberFormat="1" applyFont="1" applyFill="1" applyBorder="1" applyAlignment="1" applyProtection="1">
      <alignment horizontal="center" vertical="center" wrapText="1"/>
      <protection/>
    </xf>
    <xf numFmtId="172" fontId="68" fillId="20" borderId="42" xfId="0" applyNumberFormat="1" applyFont="1" applyFill="1" applyBorder="1" applyAlignment="1" applyProtection="1">
      <alignment horizontal="center" vertical="center" wrapText="1"/>
      <protection/>
    </xf>
    <xf numFmtId="172" fontId="59" fillId="20" borderId="84" xfId="0" applyNumberFormat="1" applyFont="1" applyFill="1" applyBorder="1" applyAlignment="1" applyProtection="1">
      <alignment horizontal="center" vertical="center"/>
      <protection/>
    </xf>
    <xf numFmtId="0" fontId="60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VD-REPORT-2000" xfId="33"/>
    <cellStyle name="Normal_BALANCE-09-2003-MAKET" xfId="34"/>
    <cellStyle name="Normal_Spravka-&amp;-69-05-2011-MAKET-entit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11">
    <dxf>
      <font>
        <color indexed="26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4"/>
  <sheetViews>
    <sheetView zoomScalePageLayoutView="0" workbookViewId="0" topLeftCell="B178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6" t="s">
        <v>164</v>
      </c>
      <c r="D2" s="207"/>
      <c r="E2" s="207"/>
      <c r="F2" s="207"/>
      <c r="G2" s="207"/>
      <c r="H2" s="207"/>
      <c r="I2" s="207"/>
      <c r="J2" s="207"/>
      <c r="K2" s="207"/>
      <c r="L2" s="208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117</v>
      </c>
      <c r="D4" s="192" t="s">
        <v>118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119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120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121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165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166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122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123</v>
      </c>
      <c r="D29" s="190" t="s">
        <v>128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116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124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172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125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126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173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174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127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175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176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129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152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153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131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130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132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133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134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181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177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135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171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136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142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141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144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143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147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137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138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139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5"/>
      <c r="D93" s="196"/>
      <c r="E93" s="204" t="s">
        <v>150</v>
      </c>
      <c r="F93" s="197"/>
      <c r="G93" s="197"/>
      <c r="H93" s="197"/>
      <c r="I93" s="197"/>
      <c r="J93" s="197"/>
      <c r="K93" s="197"/>
      <c r="L93" s="198"/>
    </row>
    <row r="94" spans="2:12" ht="15.75">
      <c r="B94" s="30"/>
      <c r="C94" s="199"/>
      <c r="D94" s="200"/>
      <c r="E94" s="201" t="s">
        <v>148</v>
      </c>
      <c r="F94" s="202"/>
      <c r="G94" s="202"/>
      <c r="H94" s="202"/>
      <c r="I94" s="202"/>
      <c r="J94" s="202"/>
      <c r="K94" s="202"/>
      <c r="L94" s="203"/>
    </row>
    <row r="95" spans="2:12" ht="15.75">
      <c r="B95" s="30"/>
      <c r="C95" s="40"/>
      <c r="D95" s="156" t="s">
        <v>146</v>
      </c>
      <c r="E95" s="152" t="s">
        <v>140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179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5"/>
      <c r="D97" s="196"/>
      <c r="E97" s="204" t="s">
        <v>149</v>
      </c>
      <c r="F97" s="197"/>
      <c r="G97" s="197"/>
      <c r="H97" s="197"/>
      <c r="I97" s="197"/>
      <c r="J97" s="197"/>
      <c r="K97" s="197"/>
      <c r="L97" s="198"/>
    </row>
    <row r="98" spans="2:12" ht="15.75">
      <c r="B98" s="30"/>
      <c r="C98" s="199"/>
      <c r="D98" s="200"/>
      <c r="E98" s="201" t="s">
        <v>148</v>
      </c>
      <c r="F98" s="202"/>
      <c r="G98" s="202"/>
      <c r="H98" s="202"/>
      <c r="I98" s="202"/>
      <c r="J98" s="202"/>
      <c r="K98" s="202"/>
      <c r="L98" s="203"/>
    </row>
    <row r="99" spans="2:12" ht="15.75">
      <c r="B99" s="30"/>
      <c r="C99" s="40"/>
      <c r="D99" s="156" t="s">
        <v>145</v>
      </c>
      <c r="E99" s="152" t="s">
        <v>151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163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162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170</v>
      </c>
      <c r="E105" s="152"/>
      <c r="F105" s="41"/>
      <c r="G105" s="41"/>
      <c r="H105" s="41"/>
      <c r="I105" s="41"/>
      <c r="J105" s="41"/>
      <c r="K105" s="41"/>
      <c r="L105" s="42"/>
    </row>
    <row r="106" spans="2:12" ht="15.75">
      <c r="B106" s="30"/>
      <c r="C106" s="40"/>
      <c r="D106" s="188"/>
      <c r="E106" s="189"/>
      <c r="F106" s="189"/>
      <c r="G106" s="189"/>
      <c r="H106" s="189"/>
      <c r="I106" s="189"/>
      <c r="J106" s="189"/>
      <c r="K106" s="41"/>
      <c r="L106" s="53"/>
    </row>
    <row r="107" spans="2:12" ht="4.5" customHeight="1">
      <c r="B107" s="30"/>
      <c r="C107" s="40"/>
      <c r="D107" s="188"/>
      <c r="E107" s="189"/>
      <c r="F107" s="189"/>
      <c r="G107" s="189"/>
      <c r="H107" s="189"/>
      <c r="I107" s="189"/>
      <c r="J107" s="189"/>
      <c r="K107" s="41"/>
      <c r="L107" s="53"/>
    </row>
    <row r="108" spans="2:12" ht="15.75">
      <c r="B108" s="30"/>
      <c r="C108" s="40" t="s">
        <v>123</v>
      </c>
      <c r="D108" s="190" t="s">
        <v>159</v>
      </c>
      <c r="E108" s="191"/>
      <c r="F108" s="188"/>
      <c r="G108" s="188"/>
      <c r="H108" s="188"/>
      <c r="I108" s="188"/>
      <c r="J108" s="188"/>
      <c r="K108" s="49"/>
      <c r="L108" s="148"/>
    </row>
    <row r="109" spans="2:12" ht="5.25" customHeight="1">
      <c r="B109" s="30"/>
      <c r="C109" s="40"/>
      <c r="D109" s="187"/>
      <c r="E109" s="38"/>
      <c r="F109" s="49"/>
      <c r="G109" s="49"/>
      <c r="H109" s="49"/>
      <c r="I109" s="49"/>
      <c r="J109" s="49"/>
      <c r="K109" s="49"/>
      <c r="L109" s="148"/>
    </row>
    <row r="110" spans="2:12" ht="15.75">
      <c r="B110" s="30"/>
      <c r="C110" s="40">
        <v>17</v>
      </c>
      <c r="D110" s="152" t="s">
        <v>154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49" t="s">
        <v>178</v>
      </c>
      <c r="E111" s="4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70" t="s">
        <v>169</v>
      </c>
      <c r="E112" s="41"/>
      <c r="F112" s="41"/>
      <c r="G112" s="41"/>
      <c r="H112" s="41"/>
      <c r="I112" s="41"/>
      <c r="J112" s="41"/>
      <c r="K112" s="41"/>
      <c r="L112" s="53"/>
    </row>
    <row r="113" spans="2:12" ht="15.75">
      <c r="B113" s="30"/>
      <c r="C113" s="40"/>
      <c r="D113" s="149" t="s">
        <v>155</v>
      </c>
      <c r="E113" s="41"/>
      <c r="F113" s="41"/>
      <c r="G113" s="41"/>
      <c r="H113" s="41"/>
      <c r="I113" s="41"/>
      <c r="J113" s="41"/>
      <c r="K113" s="41"/>
      <c r="L113" s="53"/>
    </row>
    <row r="114" spans="2:12" ht="15.75">
      <c r="B114" s="30"/>
      <c r="C114" s="40"/>
      <c r="D114" s="155" t="s">
        <v>156</v>
      </c>
      <c r="E114" s="41"/>
      <c r="F114" s="41"/>
      <c r="G114" s="41"/>
      <c r="H114" s="41"/>
      <c r="I114" s="41"/>
      <c r="J114" s="41"/>
      <c r="K114" s="41"/>
      <c r="L114" s="53"/>
    </row>
    <row r="115" spans="2:12" ht="11.25" customHeight="1">
      <c r="B115" s="30"/>
      <c r="C115" s="40"/>
      <c r="D115" s="155"/>
      <c r="E115" s="41"/>
      <c r="F115" s="41"/>
      <c r="G115" s="41"/>
      <c r="H115" s="41"/>
      <c r="I115" s="41"/>
      <c r="J115" s="41"/>
      <c r="K115" s="41"/>
      <c r="L115" s="53"/>
    </row>
    <row r="116" spans="2:12" ht="15.75">
      <c r="B116" s="30"/>
      <c r="C116" s="40">
        <v>18</v>
      </c>
      <c r="D116" s="152" t="s">
        <v>160</v>
      </c>
      <c r="E116" s="41"/>
      <c r="F116" s="41"/>
      <c r="G116" s="41"/>
      <c r="H116" s="41"/>
      <c r="I116" s="41"/>
      <c r="J116" s="41"/>
      <c r="K116" s="41"/>
      <c r="L116" s="42"/>
    </row>
    <row r="117" spans="2:12" ht="15.75">
      <c r="B117" s="30"/>
      <c r="C117" s="40"/>
      <c r="D117" s="154" t="s">
        <v>157</v>
      </c>
      <c r="E117" s="152"/>
      <c r="F117" s="41"/>
      <c r="G117" s="41"/>
      <c r="H117" s="41"/>
      <c r="I117" s="41"/>
      <c r="J117" s="41"/>
      <c r="K117" s="41"/>
      <c r="L117" s="42"/>
    </row>
    <row r="118" spans="2:12" ht="11.25" customHeight="1">
      <c r="B118" s="30"/>
      <c r="C118" s="40"/>
      <c r="D118" s="155"/>
      <c r="E118" s="41"/>
      <c r="F118" s="41"/>
      <c r="G118" s="41"/>
      <c r="H118" s="41"/>
      <c r="I118" s="41"/>
      <c r="J118" s="41"/>
      <c r="K118" s="41"/>
      <c r="L118" s="53"/>
    </row>
    <row r="119" spans="2:12" ht="15.75">
      <c r="B119" s="30"/>
      <c r="C119" s="40">
        <v>19</v>
      </c>
      <c r="D119" s="152" t="s">
        <v>180</v>
      </c>
      <c r="E119" s="41"/>
      <c r="F119" s="41"/>
      <c r="G119" s="41"/>
      <c r="H119" s="41"/>
      <c r="I119" s="41"/>
      <c r="J119" s="41"/>
      <c r="K119" s="41"/>
      <c r="L119" s="42"/>
    </row>
    <row r="120" spans="2:12" ht="11.25" customHeight="1">
      <c r="B120" s="30"/>
      <c r="C120" s="40"/>
      <c r="D120" s="155"/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>
        <v>20</v>
      </c>
      <c r="D121" s="152" t="s">
        <v>158</v>
      </c>
      <c r="E121" s="41"/>
      <c r="F121" s="41"/>
      <c r="G121" s="41"/>
      <c r="H121" s="41"/>
      <c r="I121" s="41"/>
      <c r="J121" s="41"/>
      <c r="K121" s="41"/>
      <c r="L121" s="42"/>
    </row>
    <row r="122" spans="2:12" ht="15.75">
      <c r="B122" s="30"/>
      <c r="C122" s="40"/>
      <c r="D122" s="205" t="s">
        <v>161</v>
      </c>
      <c r="E122" s="152"/>
      <c r="F122" s="41"/>
      <c r="G122" s="41"/>
      <c r="H122" s="41"/>
      <c r="I122" s="41"/>
      <c r="J122" s="41"/>
      <c r="K122" s="41"/>
      <c r="L122" s="42"/>
    </row>
    <row r="123" spans="2:12" ht="15.75">
      <c r="B123" s="30"/>
      <c r="C123" s="40"/>
      <c r="D123" s="154" t="s">
        <v>168</v>
      </c>
      <c r="E123" s="152"/>
      <c r="F123" s="41"/>
      <c r="G123" s="41"/>
      <c r="H123" s="41"/>
      <c r="I123" s="41"/>
      <c r="J123" s="41"/>
      <c r="K123" s="41"/>
      <c r="L123" s="42"/>
    </row>
    <row r="124" spans="2:12" ht="3" customHeight="1" thickBot="1">
      <c r="B124" s="30"/>
      <c r="C124" s="54"/>
      <c r="D124" s="55"/>
      <c r="E124" s="56"/>
      <c r="F124" s="56"/>
      <c r="G124" s="56"/>
      <c r="H124" s="56"/>
      <c r="I124" s="56"/>
      <c r="J124" s="56"/>
      <c r="K124" s="56"/>
      <c r="L124" s="57"/>
    </row>
    <row r="125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10" t="s">
        <v>182</v>
      </c>
      <c r="G5" s="211"/>
      <c r="H5" s="211"/>
      <c r="I5" s="211"/>
      <c r="J5" s="212"/>
      <c r="K5" s="15" t="s">
        <v>48</v>
      </c>
      <c r="L5" s="185">
        <v>5605</v>
      </c>
      <c r="M5" s="12"/>
    </row>
    <row r="6" spans="1:13" ht="15.75">
      <c r="A6" s="12"/>
      <c r="B6" s="12" t="s">
        <v>49</v>
      </c>
      <c r="C6" s="12"/>
      <c r="D6" s="12"/>
      <c r="E6" s="209">
        <f>+IF(+AND(+L20=0,+L27=0,L34=0,L45=0,+L52=0),0,+IF(E8=0,"Въведи отчетния период!",0))</f>
        <v>0</v>
      </c>
      <c r="F6" s="209"/>
      <c r="G6" s="12"/>
      <c r="H6" s="12"/>
      <c r="I6" s="12"/>
      <c r="J6" s="209">
        <f>+IF(F5=0,+IF(+L5=0,0,"Въведи наименованието на общината!"),+IF(L5&gt;0,0,"Въведи кода по ЕБК на общината!"))</f>
        <v>0</v>
      </c>
      <c r="K6" s="209"/>
      <c r="L6" s="209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19" t="s">
        <v>3</v>
      </c>
      <c r="F8" s="220"/>
      <c r="G8" s="12"/>
      <c r="H8" s="71">
        <v>2018</v>
      </c>
      <c r="I8" s="223">
        <f>+IF(AND(F5=0,L5=0),+IF(OR(L20&gt;0,+L27&gt;0,L34&gt;0,L45&lt;&gt;0,+L52&lt;&gt;0),"Въведи наименование и код по ЕБК на общината!",0),0)</f>
        <v>0</v>
      </c>
      <c r="J8" s="209"/>
      <c r="K8" s="209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13" t="s">
        <v>14</v>
      </c>
      <c r="M11" s="12"/>
    </row>
    <row r="12" spans="1:13" ht="50.25" customHeight="1">
      <c r="A12" s="12"/>
      <c r="B12" s="215" t="s">
        <v>16</v>
      </c>
      <c r="C12" s="216"/>
      <c r="D12" s="216"/>
      <c r="E12" s="216"/>
      <c r="F12" s="217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14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/>
      <c r="I16" s="100"/>
      <c r="J16" s="89"/>
      <c r="K16" s="100"/>
      <c r="L16" s="113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/>
      <c r="I17" s="105"/>
      <c r="J17" s="104">
        <v>0</v>
      </c>
      <c r="K17" s="105">
        <v>0</v>
      </c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0</v>
      </c>
      <c r="I20" s="85">
        <f>+ROUND(+SUM(I16:I19),0)</f>
        <v>0</v>
      </c>
      <c r="J20" s="111">
        <f>+ROUND(+SUM(J16:J19),0)</f>
        <v>0</v>
      </c>
      <c r="K20" s="90">
        <f>+ROUND(+SUM(K16:K19),0)</f>
        <v>0</v>
      </c>
      <c r="L20" s="112">
        <f>+ROUND(+SUM(L16:L19),0)</f>
        <v>0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v>213039</v>
      </c>
      <c r="I23" s="100"/>
      <c r="J23" s="89">
        <v>10207</v>
      </c>
      <c r="K23" s="100"/>
      <c r="L23" s="113">
        <f>+H23+J23</f>
        <v>223246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v>0</v>
      </c>
      <c r="I24" s="105">
        <v>0</v>
      </c>
      <c r="J24" s="104">
        <v>0</v>
      </c>
      <c r="K24" s="105">
        <v>0</v>
      </c>
      <c r="L24" s="114">
        <f>+H24+J24</f>
        <v>0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/>
      <c r="I25" s="99"/>
      <c r="J25" s="84"/>
      <c r="K25" s="99"/>
      <c r="L25" s="115">
        <f>+H25+J25</f>
        <v>0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/>
      <c r="I26" s="120"/>
      <c r="J26" s="109"/>
      <c r="K26" s="120"/>
      <c r="L26" s="116">
        <f>+H26+J26</f>
        <v>0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213039</v>
      </c>
      <c r="I27" s="85">
        <f>+ROUND(+SUM(I23:I26),0)</f>
        <v>0</v>
      </c>
      <c r="J27" s="111">
        <f>+ROUND(+SUM(J23:J26),0)</f>
        <v>10207</v>
      </c>
      <c r="K27" s="90">
        <f>+ROUND(+SUM(K23:K26),0)</f>
        <v>0</v>
      </c>
      <c r="L27" s="112">
        <f>+ROUND(+SUM(L23:L26),0)</f>
        <v>223246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v>213039</v>
      </c>
      <c r="I30" s="100"/>
      <c r="J30" s="89">
        <v>10207</v>
      </c>
      <c r="K30" s="100"/>
      <c r="L30" s="113">
        <f>+H30+J30</f>
        <v>223246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v>0</v>
      </c>
      <c r="I31" s="105">
        <v>0</v>
      </c>
      <c r="J31" s="104">
        <v>0</v>
      </c>
      <c r="K31" s="105">
        <v>0</v>
      </c>
      <c r="L31" s="114">
        <f>+H31+J31</f>
        <v>0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/>
      <c r="I32" s="99"/>
      <c r="J32" s="84"/>
      <c r="K32" s="99"/>
      <c r="L32" s="115">
        <f>+H32+J32</f>
        <v>0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/>
      <c r="I33" s="120"/>
      <c r="J33" s="109"/>
      <c r="K33" s="120"/>
      <c r="L33" s="116">
        <f>+H33+J33</f>
        <v>0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213039</v>
      </c>
      <c r="I34" s="85">
        <f>+ROUND(+SUM(I30:I33),0)</f>
        <v>0</v>
      </c>
      <c r="J34" s="111">
        <f>+ROUND(+SUM(J30:J33),0)</f>
        <v>10207</v>
      </c>
      <c r="K34" s="90">
        <f>+ROUND(+SUM(K30:K33),0)</f>
        <v>0</v>
      </c>
      <c r="L34" s="112">
        <f>+ROUND(+SUM(L30:L33),0)</f>
        <v>223246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21" t="str">
        <f>+F5</f>
        <v>КОЗЛОДУЙ, СУ Св. св. Кирил и Методий</v>
      </c>
      <c r="E36" s="221"/>
      <c r="F36" s="222"/>
      <c r="G36" s="15"/>
      <c r="H36" s="80" t="s">
        <v>18</v>
      </c>
      <c r="I36" s="76"/>
      <c r="J36" s="117" t="s">
        <v>102</v>
      </c>
      <c r="K36" s="110"/>
      <c r="L36" s="213" t="s">
        <v>14</v>
      </c>
      <c r="M36" s="12"/>
    </row>
    <row r="37" spans="1:13" ht="50.25" customHeight="1">
      <c r="A37" s="12"/>
      <c r="B37" s="215" t="s">
        <v>16</v>
      </c>
      <c r="C37" s="216"/>
      <c r="D37" s="216"/>
      <c r="E37" s="216"/>
      <c r="F37" s="217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14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5605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/>
      <c r="I48" s="100"/>
      <c r="J48" s="89"/>
      <c r="K48" s="100"/>
      <c r="L48" s="113">
        <f>+H48+J48</f>
        <v>0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0</v>
      </c>
      <c r="I52" s="85">
        <f>+ROUND(+SUM(I48:I51),0)</f>
        <v>0</v>
      </c>
      <c r="J52" s="111">
        <f>+ROUND(+SUM(J48:J51),0)</f>
        <v>0</v>
      </c>
      <c r="K52" s="90">
        <f>+ROUND(+SUM(K48:K51),0)</f>
        <v>0</v>
      </c>
      <c r="L52" s="112">
        <f>+ROUND(+SUM(L48:L51),0)</f>
        <v>0</v>
      </c>
      <c r="M52" s="12"/>
      <c r="N52" s="138">
        <f>+L52-H52-J52</f>
        <v>0</v>
      </c>
      <c r="O52" s="21"/>
      <c r="P52" s="22"/>
      <c r="Q52" s="4"/>
    </row>
    <row r="53" spans="1:17" ht="38.2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+ROUND(+H20+H27-H34+H52,0)</f>
        <v>0</v>
      </c>
      <c r="I54" s="94">
        <f>+ROUND(+I20+I27-I34+I52,0)</f>
        <v>0</v>
      </c>
      <c r="J54" s="125">
        <f>+ROUND(+J20+J27-J34+J52,0)</f>
        <v>0</v>
      </c>
      <c r="K54" s="97">
        <f>+ROUND(+K20+K27-K34+K52,0)</f>
        <v>0</v>
      </c>
      <c r="L54" s="95">
        <f>+ROUND(+L20+L27-L34+L52,0)</f>
        <v>0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0</v>
      </c>
      <c r="I55" s="141">
        <f>+ROUND(+I16+I23-I30+I41+I48,0)</f>
        <v>0</v>
      </c>
      <c r="J55" s="140">
        <f>+ROUND(+J16+J23-J30+J41+J48,0)</f>
        <v>0</v>
      </c>
      <c r="K55" s="141">
        <f>+ROUND(+K16+K23-K30+K41+K48,0)</f>
        <v>0</v>
      </c>
      <c r="L55" s="132">
        <f>+ROUND(+H55+J55,0)</f>
        <v>0</v>
      </c>
      <c r="M55" s="12"/>
      <c r="N55" s="135">
        <f>+L55-(L16+L23-L30+L48)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0</v>
      </c>
      <c r="I56" s="143">
        <f t="shared" si="0"/>
        <v>0</v>
      </c>
      <c r="J56" s="142">
        <f aca="true" t="shared" si="1" ref="J56:K58">+ROUND(+J17+J24-J31+J42+J49,0)</f>
        <v>0</v>
      </c>
      <c r="K56" s="143">
        <f t="shared" si="1"/>
        <v>0</v>
      </c>
      <c r="L56" s="114">
        <f>+ROUND(+H56+J56,0)</f>
        <v>0</v>
      </c>
      <c r="M56" s="12"/>
      <c r="N56" s="136">
        <f>+L56-(L17+L24-L31+L49)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7.25" customHeight="1">
      <c r="A61" s="6"/>
      <c r="B61" s="6" t="s">
        <v>115</v>
      </c>
      <c r="C61" s="5"/>
      <c r="D61" s="5"/>
      <c r="E61" s="5"/>
      <c r="F61" s="5"/>
      <c r="G61" s="7"/>
      <c r="H61" s="5"/>
      <c r="I61" s="5"/>
      <c r="J61" s="91"/>
      <c r="K61" s="5"/>
      <c r="L61" s="5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0.5" customHeight="1">
      <c r="A62" s="6"/>
      <c r="B62" s="6"/>
      <c r="C62" s="5"/>
      <c r="D62" s="5"/>
      <c r="E62" s="5"/>
      <c r="F62" s="5"/>
      <c r="G62" s="7"/>
      <c r="H62" s="5"/>
      <c r="I62" s="5"/>
      <c r="J62" s="5"/>
      <c r="K62" s="5"/>
      <c r="L62" s="5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6" customHeight="1">
      <c r="A63" s="6"/>
      <c r="B63" s="6"/>
      <c r="C63" s="5"/>
      <c r="D63" s="5"/>
      <c r="E63" s="5"/>
      <c r="F63" s="5"/>
      <c r="G63" s="7"/>
      <c r="H63" s="5"/>
      <c r="I63" s="5"/>
      <c r="J63" s="5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8" customHeight="1">
      <c r="A64" s="5"/>
      <c r="B64" s="218" t="s">
        <v>41</v>
      </c>
      <c r="C64" s="218"/>
      <c r="D64" s="11" t="s">
        <v>183</v>
      </c>
      <c r="E64" s="9" t="s">
        <v>28</v>
      </c>
      <c r="F64" s="91"/>
      <c r="G64" s="10"/>
      <c r="H64" s="10"/>
      <c r="I64" s="9" t="s">
        <v>9</v>
      </c>
      <c r="J64" s="5"/>
      <c r="K64" s="10"/>
      <c r="L64" s="5"/>
      <c r="M64" s="9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7.5" customHeight="1">
      <c r="A65" s="5"/>
      <c r="B65" s="5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7" ht="15.75"/>
  </sheetData>
  <sheetProtection password="F558" sheet="1" objects="1" scenarios="1"/>
  <mergeCells count="11">
    <mergeCell ref="I8:K8"/>
    <mergeCell ref="E6:F6"/>
    <mergeCell ref="F5:J5"/>
    <mergeCell ref="L11:L12"/>
    <mergeCell ref="B12:F12"/>
    <mergeCell ref="J6:L6"/>
    <mergeCell ref="B64:C64"/>
    <mergeCell ref="E8:F8"/>
    <mergeCell ref="L36:L37"/>
    <mergeCell ref="B37:F37"/>
    <mergeCell ref="D36:F36"/>
  </mergeCells>
  <conditionalFormatting sqref="J54 L54 H54">
    <cfRule type="cellIs" priority="1" dxfId="4" operator="lessThan" stopIfTrue="1">
      <formula>0</formula>
    </cfRule>
  </conditionalFormatting>
  <conditionalFormatting sqref="H59:L59 H15:K15 H22:K22 H29:K29">
    <cfRule type="cellIs" priority="2" dxfId="4" operator="equal" stopIfTrue="1">
      <formula>"НЕРАВНЕНИЕ!"</formula>
    </cfRule>
  </conditionalFormatting>
  <conditionalFormatting sqref="I54">
    <cfRule type="cellIs" priority="3" dxfId="4" operator="lessThan" stopIfTrue="1">
      <formula>0</formula>
    </cfRule>
    <cfRule type="cellIs" priority="4" dxfId="4" operator="greaterThan" stopIfTrue="1">
      <formula>$H$54</formula>
    </cfRule>
  </conditionalFormatting>
  <conditionalFormatting sqref="H60:L60">
    <cfRule type="cellIs" priority="5" dxfId="4" operator="notEqual" stopIfTrue="1">
      <formula>0</formula>
    </cfRule>
  </conditionalFormatting>
  <conditionalFormatting sqref="K54">
    <cfRule type="cellIs" priority="6" dxfId="4" operator="lessThan" stopIfTrue="1">
      <formula>0</formula>
    </cfRule>
    <cfRule type="cellIs" priority="7" dxfId="4" operator="greaterThan" stopIfTrue="1">
      <formula>$J$54</formula>
    </cfRule>
  </conditionalFormatting>
  <conditionalFormatting sqref="D36:F36">
    <cfRule type="cellIs" priority="8" dxfId="0" operator="equal" stopIfTrue="1">
      <formula>0</formula>
    </cfRule>
  </conditionalFormatting>
  <conditionalFormatting sqref="B36 E38:F38">
    <cfRule type="cellIs" priority="9" dxfId="2" operator="equal" stopIfTrue="1">
      <formula>0</formula>
    </cfRule>
  </conditionalFormatting>
  <conditionalFormatting sqref="J6 I8:K8 E6:F6">
    <cfRule type="cellIs" priority="10" dxfId="1" operator="equal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24" t="str">
        <f>+Commitment!F5</f>
        <v>КОЗЛОДУЙ, СУ Св. св. Кирил и Методий</v>
      </c>
      <c r="G6" s="225"/>
      <c r="H6" s="225"/>
      <c r="I6" s="225"/>
      <c r="J6" s="226"/>
      <c r="K6" s="15" t="s">
        <v>48</v>
      </c>
      <c r="L6" s="172">
        <f>+Commitment!L5</f>
        <v>5605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27" t="str">
        <f>+Commitment!E8</f>
        <v>3 1   Д Е К Е М В Р И</v>
      </c>
      <c r="F9" s="228"/>
      <c r="G9" s="12"/>
      <c r="H9" s="171">
        <f>+Commitment!H8</f>
        <v>2018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13" t="s">
        <v>101</v>
      </c>
      <c r="M12" s="12"/>
    </row>
    <row r="13" spans="1:13" ht="50.25" customHeight="1">
      <c r="A13" s="12"/>
      <c r="B13" s="215" t="s">
        <v>99</v>
      </c>
      <c r="C13" s="216"/>
      <c r="D13" s="216"/>
      <c r="E13" s="216"/>
      <c r="F13" s="217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14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/>
      <c r="I16" s="100"/>
      <c r="J16" s="89"/>
      <c r="K16" s="100"/>
      <c r="L16" s="113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/>
      <c r="I17" s="105"/>
      <c r="J17" s="104"/>
      <c r="K17" s="105"/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0</v>
      </c>
      <c r="I20" s="176">
        <f>+ROUND(+SUM(I16:I19),0)</f>
        <v>0</v>
      </c>
      <c r="J20" s="125">
        <f>+ROUND(+SUM(J16:J19),0)</f>
        <v>0</v>
      </c>
      <c r="K20" s="97">
        <f>+ROUND(+SUM(K16:K19),0)</f>
        <v>0</v>
      </c>
      <c r="L20" s="178">
        <f>+ROUND(+SUM(L16:L19),0)</f>
        <v>0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7.25" customHeight="1">
      <c r="A24" s="6"/>
      <c r="B24" s="6" t="s">
        <v>43</v>
      </c>
      <c r="C24" s="5"/>
      <c r="D24" s="5"/>
      <c r="E24" s="5"/>
      <c r="F24" s="5"/>
      <c r="G24" s="7"/>
      <c r="H24" s="5"/>
      <c r="I24" s="5"/>
      <c r="J24" s="91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3.5" customHeight="1">
      <c r="A25" s="6"/>
      <c r="B25" s="6"/>
      <c r="C25" s="5"/>
      <c r="D25" s="5"/>
      <c r="E25" s="5"/>
      <c r="F25" s="5"/>
      <c r="G25" s="7"/>
      <c r="H25" s="5"/>
      <c r="I25" s="5"/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" customHeight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8" customHeight="1">
      <c r="A27" s="5"/>
      <c r="B27" s="218" t="s">
        <v>41</v>
      </c>
      <c r="C27" s="218"/>
      <c r="D27" s="179" t="str">
        <f>+Commitment!D64</f>
        <v>31,12,2018</v>
      </c>
      <c r="E27" s="9" t="s">
        <v>28</v>
      </c>
      <c r="F27" s="91"/>
      <c r="G27" s="10"/>
      <c r="H27" s="10"/>
      <c r="I27" s="9" t="s">
        <v>9</v>
      </c>
      <c r="J27" s="5"/>
      <c r="K27" s="10"/>
      <c r="L27" s="5"/>
      <c r="M27" s="9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2" customHeight="1">
      <c r="A28" s="5"/>
      <c r="B28" s="5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30" ht="15.75"/>
  </sheetData>
  <sheetProtection password="889B" sheet="1" objects="1" scenarios="1"/>
  <mergeCells count="5">
    <mergeCell ref="F6:J6"/>
    <mergeCell ref="L12:L13"/>
    <mergeCell ref="B13:F13"/>
    <mergeCell ref="B27:C27"/>
    <mergeCell ref="E9:F9"/>
  </mergeCells>
  <conditionalFormatting sqref="E9:F9 H9 F6:J6 L6 D27">
    <cfRule type="cellIs" priority="1" dxfId="0" operator="equal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pc_10</cp:lastModifiedBy>
  <cp:lastPrinted>2018-01-30T14:01:31Z</cp:lastPrinted>
  <dcterms:created xsi:type="dcterms:W3CDTF">2011-03-16T13:07:30Z</dcterms:created>
  <dcterms:modified xsi:type="dcterms:W3CDTF">2019-01-21T15:13:58Z</dcterms:modified>
  <cp:category/>
  <cp:version/>
  <cp:contentType/>
  <cp:contentStatus/>
</cp:coreProperties>
</file>